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65" yWindow="750" windowWidth="7275" windowHeight="8430" tabRatio="703" activeTab="0"/>
  </bookViews>
  <sheets>
    <sheet name="Сведения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<sst xmlns="http://schemas.openxmlformats.org/spreadsheetml/2006/main" count="88" uniqueCount="65">
  <si>
    <t>Объемы оказания муниципальной услуги</t>
  </si>
  <si>
    <t>единица измерения</t>
  </si>
  <si>
    <t>человек</t>
  </si>
  <si>
    <t>ИТОГО</t>
  </si>
  <si>
    <t>га</t>
  </si>
  <si>
    <t>кол-во мероприятий</t>
  </si>
  <si>
    <t>шт.</t>
  </si>
  <si>
    <t>Наименование муниципальной услуги (работы)</t>
  </si>
  <si>
    <t xml:space="preserve">Плановое значение показателя объема муниципальной услуги (работы)  </t>
  </si>
  <si>
    <t>Объем финансирования по годам, тыс. руб.</t>
  </si>
  <si>
    <t>маш.час</t>
  </si>
  <si>
    <t>Х</t>
  </si>
  <si>
    <t>Реализация дополнительных предпрофессиональных программ в области искусств</t>
  </si>
  <si>
    <t>Предупреждение возникновения и распространения лесных пожаров, включая территорию ООПТ</t>
  </si>
  <si>
    <t>км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</si>
  <si>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находящихся в социально-опасном положении</t>
  </si>
  <si>
    <t>Организация и проведение спортивных мероприятий в рамках Всероссийского физкультурно-спортивного комплекса "Готов к труду и обороне" (ГТО) и тестирование выполнения нормативов испытаний (тестов) комплекса ГТО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</si>
  <si>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</si>
  <si>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Организация деятельности клубных формирований и формирований самодеятельного народного творчества</t>
  </si>
  <si>
    <t>Осуществление стабилизации, реставрации и консервации библиотечного фонда, включая книжные памятники</t>
  </si>
  <si>
    <t>Формирование, учет, изучение, обеспечение физического сохранения и безопасности музейных предметов, музейных коллекций</t>
  </si>
  <si>
    <t>Реализация дополнительных общеобразовательных предпрофессиональных программ в области искусств</t>
  </si>
  <si>
    <t>кол-во посещений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</si>
  <si>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</si>
  <si>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</si>
  <si>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Проведение мероприятий при осуществлении деятельности по обращению с животными без владельцев</t>
  </si>
  <si>
    <t>Организация благоустройства и озеленения в отношении объектов муниципальной собственности, мест общего пользования</t>
  </si>
  <si>
    <t>Тушение лесных пожаров</t>
  </si>
  <si>
    <t>Осуществление мероприятий по сохранению лесов</t>
  </si>
  <si>
    <t>Автотранспортное обслуживание должностных лиц, органов местного самоуправления и муниципальных учреждений в случаях, установленных нормативными правовыми актами органов местного самоуправления</t>
  </si>
  <si>
    <t>Организация перевозки воспитанников образовательных учреждений и участников коллективов художественной самодеятельности учреждений культуры</t>
  </si>
  <si>
    <t>Организация и проведение культурно-массовых мероприятий</t>
  </si>
  <si>
    <t>Количество проведенных мероприятий, единиц</t>
  </si>
  <si>
    <t>Публичный показ музейных предметов, музейных коллекций (в стационарных условиях)</t>
  </si>
  <si>
    <t>Публичный показ музейных предметов, музейных коллекций (вне стационара)</t>
  </si>
  <si>
    <t>Публичный показ музейных предметов, музейных коллекций (удаленно через сеть Интернет)</t>
  </si>
  <si>
    <t>Создание экспозиций (выставок) музеев, организация выездных выставок (в стационарных условиях)</t>
  </si>
  <si>
    <t>Создание экспозиций (выставок) музеев, организация выездных выставок (вне стационара)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</si>
  <si>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</si>
  <si>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 общего образования</t>
  </si>
  <si>
    <t>Реализация основных общеобразовательных программ основного общего образования</t>
  </si>
  <si>
    <t xml:space="preserve">Реализация основных общеобразовательных программ дошкольного образования </t>
  </si>
  <si>
    <t>Количество, человек</t>
  </si>
  <si>
    <t>Число человеко-дней</t>
  </si>
  <si>
    <t xml:space="preserve">Присмотр и уход </t>
  </si>
  <si>
    <t>Реализация дополнительных общеобразовательных программ</t>
  </si>
  <si>
    <t>человеко-часов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</si>
  <si>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</si>
  <si>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Количество мероприятий, единиц</t>
  </si>
  <si>
    <t>Количество участников мероприятий, человек</t>
  </si>
  <si>
    <t>кол-во коллективов, ед.</t>
  </si>
  <si>
    <t>кол-во отловленных животных, ед.</t>
  </si>
  <si>
    <t>Спортивная подготовка по видам спорта</t>
  </si>
  <si>
    <t xml:space="preserve">Сведения о планируемых на 2023 год и плановый период 2024-2025 годов объемах оказания муниципальных услуг (работ) муниципальными учреждениями городского округа город Октябрьский Республики Башкортостан, а также о планируемых объемах субсидий муниципальным бюджетным и автономным учреждениям на финансовое обеспечение муниципальных заданий на оказание муниципальных услуг (выполнение работ)
</t>
  </si>
  <si>
    <t>Содержание и уборка нежилых помещений муниципальной собственности</t>
  </si>
  <si>
    <t>Локализация и ликвидация очагов вредных организмов</t>
  </si>
  <si>
    <t>Библиотечное, библиографическое и информационное обслуживание пользователей библиотеки</t>
  </si>
  <si>
    <t>Количество документов, единица</t>
  </si>
  <si>
    <t xml:space="preserve">Библиографическая обработка документов и создание каталогов </t>
  </si>
  <si>
    <t>Число посетителей, чел.</t>
  </si>
  <si>
    <t>Количество опубликованных музейных предметов</t>
  </si>
  <si>
    <t>Количество выставок,ед.</t>
  </si>
  <si>
    <t>Количество экспозиций,ед.</t>
  </si>
  <si>
    <t>Количество предметов, ед.</t>
  </si>
  <si>
    <t>Человеко-часы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</si>
</sst>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00000"/>
    <numFmt numFmtId="175" formatCode="#,##0.00&quot;р.&quot;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#,##0.0"/>
    <numFmt numFmtId="182" formatCode="#,##0.0&quot;р.&quot;"/>
    <numFmt numFmtId="183" formatCode="#,##0.000"/>
    <numFmt numFmtId="184" formatCode="0.0000000"/>
    <numFmt numFmtId="185" formatCode="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#,##0_ ;\-#,##0\ "/>
    <numFmt numFmtId="192" formatCode="0000\.000"/>
    <numFmt numFmtId="193" formatCode="#,##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 applyNumberFormat="0" applyBorder="0" applyProtection="0">
      <alignment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2" fontId="6" fillId="33" borderId="0" xfId="0" applyNumberFormat="1" applyFont="1" applyFill="1" applyAlignment="1">
      <alignment vertical="top" wrapText="1"/>
    </xf>
    <xf numFmtId="191" fontId="7" fillId="33" borderId="10" xfId="62" applyNumberFormat="1" applyFont="1" applyFill="1" applyBorder="1" applyAlignment="1">
      <alignment horizontal="center" vertical="top" wrapText="1"/>
    </xf>
    <xf numFmtId="2" fontId="6" fillId="33" borderId="0" xfId="0" applyNumberFormat="1" applyFont="1" applyFill="1" applyAlignment="1">
      <alignment horizontal="center" vertical="top" wrapText="1"/>
    </xf>
    <xf numFmtId="179" fontId="6" fillId="33" borderId="0" xfId="62" applyNumberFormat="1" applyFont="1" applyFill="1" applyAlignment="1">
      <alignment horizontal="center" vertical="top" wrapText="1"/>
    </xf>
    <xf numFmtId="43" fontId="6" fillId="33" borderId="0" xfId="62" applyFont="1" applyFill="1" applyAlignment="1">
      <alignment horizontal="center" vertical="top" wrapText="1"/>
    </xf>
    <xf numFmtId="2" fontId="9" fillId="33" borderId="0" xfId="0" applyNumberFormat="1" applyFont="1" applyFill="1" applyAlignment="1">
      <alignment vertical="top" wrapText="1"/>
    </xf>
    <xf numFmtId="4" fontId="9" fillId="33" borderId="10" xfId="0" applyNumberFormat="1" applyFont="1" applyFill="1" applyBorder="1" applyAlignment="1">
      <alignment vertical="top" wrapText="1"/>
    </xf>
    <xf numFmtId="4" fontId="9" fillId="33" borderId="10" xfId="0" applyNumberFormat="1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 vertical="center" wrapText="1"/>
    </xf>
    <xf numFmtId="3" fontId="8" fillId="33" borderId="10" xfId="62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Alignment="1">
      <alignment vertical="center" wrapText="1"/>
    </xf>
    <xf numFmtId="181" fontId="8" fillId="33" borderId="10" xfId="62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Alignment="1">
      <alignment vertical="top" wrapText="1"/>
    </xf>
    <xf numFmtId="181" fontId="7" fillId="33" borderId="10" xfId="62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top" wrapText="1"/>
    </xf>
    <xf numFmtId="3" fontId="8" fillId="33" borderId="10" xfId="64" applyNumberFormat="1" applyFont="1" applyFill="1" applyBorder="1" applyAlignment="1">
      <alignment horizontal="center" vertical="top" wrapText="1"/>
    </xf>
    <xf numFmtId="181" fontId="8" fillId="33" borderId="10" xfId="64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center" wrapText="1"/>
    </xf>
    <xf numFmtId="3" fontId="8" fillId="33" borderId="10" xfId="64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3" fontId="8" fillId="33" borderId="10" xfId="64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left" vertical="center" wrapText="1"/>
    </xf>
    <xf numFmtId="3" fontId="8" fillId="33" borderId="10" xfId="33" applyNumberFormat="1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left" vertical="top" wrapText="1"/>
    </xf>
    <xf numFmtId="4" fontId="6" fillId="33" borderId="13" xfId="0" applyNumberFormat="1" applyFont="1" applyFill="1" applyBorder="1" applyAlignment="1">
      <alignment vertical="center" wrapText="1"/>
    </xf>
    <xf numFmtId="181" fontId="8" fillId="33" borderId="1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3" fontId="8" fillId="33" borderId="10" xfId="62" applyNumberFormat="1" applyFont="1" applyFill="1" applyBorder="1" applyAlignment="1">
      <alignment horizontal="center" vertical="center"/>
    </xf>
    <xf numFmtId="191" fontId="8" fillId="33" borderId="10" xfId="64" applyNumberFormat="1" applyFont="1" applyFill="1" applyBorder="1" applyAlignment="1">
      <alignment horizontal="center" vertical="top" wrapText="1"/>
    </xf>
    <xf numFmtId="4" fontId="7" fillId="33" borderId="10" xfId="62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wrapText="1"/>
    </xf>
    <xf numFmtId="181" fontId="8" fillId="33" borderId="13" xfId="64" applyNumberFormat="1" applyFont="1" applyFill="1" applyBorder="1" applyAlignment="1">
      <alignment horizontal="center" vertical="top" wrapText="1"/>
    </xf>
    <xf numFmtId="181" fontId="8" fillId="33" borderId="11" xfId="64" applyNumberFormat="1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2" fontId="9" fillId="33" borderId="13" xfId="0" applyNumberFormat="1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181" fontId="8" fillId="33" borderId="13" xfId="62" applyNumberFormat="1" applyFont="1" applyFill="1" applyBorder="1" applyAlignment="1">
      <alignment horizontal="center" vertical="center" wrapText="1"/>
    </xf>
    <xf numFmtId="181" fontId="8" fillId="33" borderId="11" xfId="62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left" vertical="top" wrapText="1"/>
    </xf>
    <xf numFmtId="4" fontId="10" fillId="33" borderId="11" xfId="0" applyNumberFormat="1" applyFont="1" applyFill="1" applyBorder="1" applyAlignment="1">
      <alignment horizontal="left" vertical="top" wrapText="1"/>
    </xf>
    <xf numFmtId="4" fontId="6" fillId="33" borderId="13" xfId="0" applyNumberFormat="1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left" vertical="center" wrapText="1"/>
    </xf>
    <xf numFmtId="4" fontId="10" fillId="33" borderId="13" xfId="0" applyNumberFormat="1" applyFont="1" applyFill="1" applyBorder="1" applyAlignment="1">
      <alignment horizontal="left" vertical="center" wrapText="1"/>
    </xf>
    <xf numFmtId="4" fontId="10" fillId="33" borderId="11" xfId="0" applyNumberFormat="1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181" fontId="8" fillId="33" borderId="13" xfId="0" applyNumberFormat="1" applyFont="1" applyFill="1" applyBorder="1" applyAlignment="1">
      <alignment horizontal="center" vertical="center"/>
    </xf>
    <xf numFmtId="181" fontId="8" fillId="33" borderId="11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Alignment="1">
      <alignment horizontal="center" vertical="top" wrapText="1"/>
    </xf>
    <xf numFmtId="179" fontId="7" fillId="33" borderId="10" xfId="62" applyNumberFormat="1" applyFont="1" applyFill="1" applyBorder="1" applyAlignment="1">
      <alignment horizontal="center" vertical="top" wrapText="1"/>
    </xf>
    <xf numFmtId="43" fontId="7" fillId="33" borderId="14" xfId="62" applyFont="1" applyFill="1" applyBorder="1" applyAlignment="1">
      <alignment horizontal="center" vertical="top" wrapText="1"/>
    </xf>
    <xf numFmtId="43" fontId="7" fillId="33" borderId="15" xfId="62" applyFont="1" applyFill="1" applyBorder="1" applyAlignment="1">
      <alignment horizontal="center" vertical="top" wrapText="1"/>
    </xf>
    <xf numFmtId="43" fontId="7" fillId="33" borderId="16" xfId="62" applyFont="1" applyFill="1" applyBorder="1" applyAlignment="1">
      <alignment horizontal="center" vertical="top" wrapText="1"/>
    </xf>
    <xf numFmtId="2" fontId="9" fillId="33" borderId="12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1"/>
  <sheetViews>
    <sheetView tabSelected="1" view="pageBreakPreview" zoomScale="70" zoomScaleNormal="80" zoomScaleSheetLayoutView="70" workbookViewId="0" topLeftCell="A46">
      <selection activeCell="K48" sqref="K48"/>
    </sheetView>
  </sheetViews>
  <sheetFormatPr defaultColWidth="9.00390625" defaultRowHeight="12.75"/>
  <cols>
    <col min="1" max="1" width="82.125" style="1" customWidth="1"/>
    <col min="2" max="2" width="29.25390625" style="3" customWidth="1"/>
    <col min="3" max="3" width="14.375" style="4" customWidth="1"/>
    <col min="4" max="4" width="14.625" style="4" customWidth="1"/>
    <col min="5" max="5" width="16.00390625" style="4" customWidth="1"/>
    <col min="6" max="6" width="17.875" style="5" customWidth="1"/>
    <col min="7" max="7" width="19.25390625" style="5" customWidth="1"/>
    <col min="8" max="8" width="18.625" style="5" customWidth="1"/>
    <col min="9" max="11" width="9.125" style="1" customWidth="1"/>
    <col min="12" max="13" width="9.25390625" style="1" bestFit="1" customWidth="1"/>
    <col min="14" max="16384" width="9.125" style="1" customWidth="1"/>
  </cols>
  <sheetData>
    <row r="2" spans="1:8" ht="79.5" customHeight="1">
      <c r="A2" s="55" t="s">
        <v>53</v>
      </c>
      <c r="B2" s="55"/>
      <c r="C2" s="55"/>
      <c r="D2" s="55"/>
      <c r="E2" s="55"/>
      <c r="F2" s="55"/>
      <c r="G2" s="55"/>
      <c r="H2" s="55"/>
    </row>
    <row r="3" spans="1:8" ht="18.75">
      <c r="A3" s="41" t="s">
        <v>7</v>
      </c>
      <c r="B3" s="61" t="s">
        <v>0</v>
      </c>
      <c r="C3" s="61"/>
      <c r="D3" s="61"/>
      <c r="E3" s="61"/>
      <c r="F3" s="61"/>
      <c r="G3" s="61"/>
      <c r="H3" s="61"/>
    </row>
    <row r="4" spans="1:8" ht="37.5" customHeight="1">
      <c r="A4" s="60"/>
      <c r="B4" s="41" t="s">
        <v>1</v>
      </c>
      <c r="C4" s="56" t="s">
        <v>8</v>
      </c>
      <c r="D4" s="56"/>
      <c r="E4" s="56"/>
      <c r="F4" s="57" t="s">
        <v>9</v>
      </c>
      <c r="G4" s="58"/>
      <c r="H4" s="59"/>
    </row>
    <row r="5" spans="1:8" ht="18.75">
      <c r="A5" s="42"/>
      <c r="B5" s="42"/>
      <c r="C5" s="2">
        <v>2023</v>
      </c>
      <c r="D5" s="2">
        <v>2024</v>
      </c>
      <c r="E5" s="2">
        <v>2025</v>
      </c>
      <c r="F5" s="2">
        <v>2023</v>
      </c>
      <c r="G5" s="2">
        <v>2024</v>
      </c>
      <c r="H5" s="2">
        <v>2025</v>
      </c>
    </row>
    <row r="6" spans="1:8" ht="46.5" customHeight="1">
      <c r="A6" s="29" t="s">
        <v>30</v>
      </c>
      <c r="B6" s="9" t="s">
        <v>14</v>
      </c>
      <c r="C6" s="10">
        <v>160084</v>
      </c>
      <c r="D6" s="10">
        <v>160084</v>
      </c>
      <c r="E6" s="10">
        <v>160084</v>
      </c>
      <c r="F6" s="12">
        <v>13578.863</v>
      </c>
      <c r="G6" s="12">
        <v>13578.863</v>
      </c>
      <c r="H6" s="12">
        <v>13578.863</v>
      </c>
    </row>
    <row r="7" spans="1:8" ht="50.25" customHeight="1">
      <c r="A7" s="29" t="s">
        <v>29</v>
      </c>
      <c r="B7" s="9" t="s">
        <v>10</v>
      </c>
      <c r="C7" s="10">
        <v>15168</v>
      </c>
      <c r="D7" s="10">
        <v>15168</v>
      </c>
      <c r="E7" s="10">
        <v>15168</v>
      </c>
      <c r="F7" s="12">
        <v>20619.982</v>
      </c>
      <c r="G7" s="12">
        <v>20642.4</v>
      </c>
      <c r="H7" s="12">
        <v>20665.8</v>
      </c>
    </row>
    <row r="8" spans="1:8" ht="15.75" customHeight="1">
      <c r="A8" s="47" t="s">
        <v>26</v>
      </c>
      <c r="B8" s="9" t="s">
        <v>6</v>
      </c>
      <c r="C8" s="10">
        <v>18</v>
      </c>
      <c r="D8" s="10">
        <v>18</v>
      </c>
      <c r="E8" s="10">
        <v>18</v>
      </c>
      <c r="F8" s="53">
        <f>118480.161-F6-F7-F10-F11-F12-F13-F14-F15</f>
        <v>74182.08399999999</v>
      </c>
      <c r="G8" s="53">
        <f>119911.987-G6-G7-G10-G11-G12-G13-G14-G15</f>
        <v>75569.95799999998</v>
      </c>
      <c r="H8" s="53">
        <f>121415.157-H6-H7-H10-H11-H12-H13-H14-H15</f>
        <v>77027.118</v>
      </c>
    </row>
    <row r="9" spans="1:8" ht="15.75" customHeight="1">
      <c r="A9" s="48"/>
      <c r="B9" s="9" t="s">
        <v>14</v>
      </c>
      <c r="C9" s="10">
        <v>272.3</v>
      </c>
      <c r="D9" s="10">
        <v>272.3</v>
      </c>
      <c r="E9" s="10">
        <v>272.3</v>
      </c>
      <c r="F9" s="54"/>
      <c r="G9" s="54"/>
      <c r="H9" s="54"/>
    </row>
    <row r="10" spans="1:8" ht="18.75">
      <c r="A10" s="22" t="s">
        <v>55</v>
      </c>
      <c r="B10" s="9" t="s">
        <v>4</v>
      </c>
      <c r="C10" s="12">
        <v>2</v>
      </c>
      <c r="D10" s="12">
        <v>2</v>
      </c>
      <c r="E10" s="12">
        <v>2</v>
      </c>
      <c r="F10" s="30">
        <v>957.5</v>
      </c>
      <c r="G10" s="30">
        <v>957.5</v>
      </c>
      <c r="H10" s="30">
        <v>957.5</v>
      </c>
    </row>
    <row r="11" spans="1:8" ht="18.75">
      <c r="A11" s="22" t="s">
        <v>27</v>
      </c>
      <c r="B11" s="9" t="s">
        <v>4</v>
      </c>
      <c r="C11" s="10">
        <v>1</v>
      </c>
      <c r="D11" s="10">
        <v>1</v>
      </c>
      <c r="E11" s="10">
        <v>1</v>
      </c>
      <c r="F11" s="30">
        <v>96.6</v>
      </c>
      <c r="G11" s="30">
        <v>96.6</v>
      </c>
      <c r="H11" s="30">
        <v>96.6</v>
      </c>
    </row>
    <row r="12" spans="1:8" ht="31.5">
      <c r="A12" s="22" t="s">
        <v>13</v>
      </c>
      <c r="B12" s="9" t="s">
        <v>14</v>
      </c>
      <c r="C12" s="10">
        <v>148</v>
      </c>
      <c r="D12" s="10">
        <v>148</v>
      </c>
      <c r="E12" s="10">
        <v>148</v>
      </c>
      <c r="F12" s="30">
        <v>258.1</v>
      </c>
      <c r="G12" s="30">
        <v>258.1</v>
      </c>
      <c r="H12" s="30">
        <v>258.1</v>
      </c>
    </row>
    <row r="13" spans="1:8" ht="18.75">
      <c r="A13" s="22" t="s">
        <v>28</v>
      </c>
      <c r="B13" s="9" t="s">
        <v>6</v>
      </c>
      <c r="C13" s="10">
        <v>2000</v>
      </c>
      <c r="D13" s="10">
        <v>2000</v>
      </c>
      <c r="E13" s="10">
        <v>2000</v>
      </c>
      <c r="F13" s="30">
        <v>630</v>
      </c>
      <c r="G13" s="30">
        <v>630</v>
      </c>
      <c r="H13" s="30">
        <v>630</v>
      </c>
    </row>
    <row r="14" spans="1:8" ht="18.75">
      <c r="A14" s="29" t="s">
        <v>54</v>
      </c>
      <c r="B14" s="9" t="s">
        <v>6</v>
      </c>
      <c r="C14" s="10">
        <v>3</v>
      </c>
      <c r="D14" s="10">
        <v>3</v>
      </c>
      <c r="E14" s="10">
        <v>3</v>
      </c>
      <c r="F14" s="30">
        <v>2224.423</v>
      </c>
      <c r="G14" s="30">
        <v>2224.423</v>
      </c>
      <c r="H14" s="30">
        <v>2224.423</v>
      </c>
    </row>
    <row r="15" spans="1:8" s="11" customFormat="1" ht="31.5" customHeight="1">
      <c r="A15" s="31" t="s">
        <v>25</v>
      </c>
      <c r="B15" s="9" t="s">
        <v>51</v>
      </c>
      <c r="C15" s="10">
        <v>617</v>
      </c>
      <c r="D15" s="10">
        <v>617</v>
      </c>
      <c r="E15" s="10">
        <v>617</v>
      </c>
      <c r="F15" s="30">
        <v>5932.609</v>
      </c>
      <c r="G15" s="30">
        <v>5954.143</v>
      </c>
      <c r="H15" s="30">
        <v>5976.753</v>
      </c>
    </row>
    <row r="16" spans="1:8" ht="47.25">
      <c r="A16" s="32" t="s">
        <v>15</v>
      </c>
      <c r="B16" s="9" t="s">
        <v>5</v>
      </c>
      <c r="C16" s="10">
        <v>33</v>
      </c>
      <c r="D16" s="10">
        <v>33</v>
      </c>
      <c r="E16" s="10">
        <v>33</v>
      </c>
      <c r="F16" s="30">
        <v>2204.5</v>
      </c>
      <c r="G16" s="30">
        <v>2234.5</v>
      </c>
      <c r="H16" s="30">
        <v>2239.3</v>
      </c>
    </row>
    <row r="17" spans="1:8" ht="63">
      <c r="A17" s="32" t="s">
        <v>23</v>
      </c>
      <c r="B17" s="9" t="s">
        <v>5</v>
      </c>
      <c r="C17" s="10">
        <v>44</v>
      </c>
      <c r="D17" s="10">
        <v>44</v>
      </c>
      <c r="E17" s="10">
        <v>44</v>
      </c>
      <c r="F17" s="30">
        <v>4694.6</v>
      </c>
      <c r="G17" s="30">
        <v>4996.3</v>
      </c>
      <c r="H17" s="30">
        <v>4998.7</v>
      </c>
    </row>
    <row r="18" spans="1:8" ht="80.25" customHeight="1">
      <c r="A18" s="32" t="s">
        <v>24</v>
      </c>
      <c r="B18" s="9" t="s">
        <v>5</v>
      </c>
      <c r="C18" s="10">
        <v>31</v>
      </c>
      <c r="D18" s="10">
        <v>31</v>
      </c>
      <c r="E18" s="10">
        <v>31</v>
      </c>
      <c r="F18" s="30">
        <v>7589</v>
      </c>
      <c r="G18" s="30">
        <v>7285.3</v>
      </c>
      <c r="H18" s="30">
        <v>7314.5</v>
      </c>
    </row>
    <row r="19" spans="1:8" ht="18.75">
      <c r="A19" s="25" t="s">
        <v>52</v>
      </c>
      <c r="B19" s="9" t="s">
        <v>2</v>
      </c>
      <c r="C19" s="33">
        <v>3492</v>
      </c>
      <c r="D19" s="33">
        <v>3492</v>
      </c>
      <c r="E19" s="33">
        <v>3492</v>
      </c>
      <c r="F19" s="12">
        <v>89497</v>
      </c>
      <c r="G19" s="12">
        <v>89523</v>
      </c>
      <c r="H19" s="12">
        <v>89851</v>
      </c>
    </row>
    <row r="20" spans="1:8" ht="18.75" customHeight="1">
      <c r="A20" s="47" t="s">
        <v>17</v>
      </c>
      <c r="B20" s="9" t="s">
        <v>2</v>
      </c>
      <c r="C20" s="33">
        <v>546</v>
      </c>
      <c r="D20" s="33">
        <v>546</v>
      </c>
      <c r="E20" s="33">
        <v>546</v>
      </c>
      <c r="F20" s="43">
        <v>13994</v>
      </c>
      <c r="G20" s="43">
        <v>13998</v>
      </c>
      <c r="H20" s="43">
        <v>14048</v>
      </c>
    </row>
    <row r="21" spans="1:8" ht="18.75">
      <c r="A21" s="48"/>
      <c r="B21" s="9" t="s">
        <v>22</v>
      </c>
      <c r="C21" s="33">
        <v>67772</v>
      </c>
      <c r="D21" s="33">
        <v>6772</v>
      </c>
      <c r="E21" s="33">
        <v>6772</v>
      </c>
      <c r="F21" s="44"/>
      <c r="G21" s="44"/>
      <c r="H21" s="44"/>
    </row>
    <row r="22" spans="1:8" ht="50.25" customHeight="1">
      <c r="A22" s="32" t="s">
        <v>16</v>
      </c>
      <c r="B22" s="9" t="s">
        <v>2</v>
      </c>
      <c r="C22" s="33">
        <v>1870</v>
      </c>
      <c r="D22" s="33">
        <v>1870</v>
      </c>
      <c r="E22" s="33">
        <v>1870</v>
      </c>
      <c r="F22" s="12">
        <v>534</v>
      </c>
      <c r="G22" s="12">
        <v>534</v>
      </c>
      <c r="H22" s="12">
        <v>534</v>
      </c>
    </row>
    <row r="23" spans="1:8" s="13" customFormat="1" ht="18.75">
      <c r="A23" s="51" t="s">
        <v>18</v>
      </c>
      <c r="B23" s="18" t="s">
        <v>50</v>
      </c>
      <c r="C23" s="19">
        <v>39</v>
      </c>
      <c r="D23" s="19">
        <v>39</v>
      </c>
      <c r="E23" s="19">
        <v>39</v>
      </c>
      <c r="F23" s="20">
        <v>1559241.7121462265</v>
      </c>
      <c r="G23" s="36">
        <v>1547967.802681216</v>
      </c>
      <c r="H23" s="36">
        <v>1538753.334969088</v>
      </c>
    </row>
    <row r="24" spans="1:8" s="13" customFormat="1" ht="18.75">
      <c r="A24" s="52"/>
      <c r="B24" s="9" t="s">
        <v>2</v>
      </c>
      <c r="C24" s="19">
        <v>863</v>
      </c>
      <c r="D24" s="19">
        <v>869</v>
      </c>
      <c r="E24" s="19">
        <v>875</v>
      </c>
      <c r="F24" s="20">
        <v>34503220.450825475</v>
      </c>
      <c r="G24" s="36">
        <v>34491897.962307096</v>
      </c>
      <c r="H24" s="36">
        <v>34523312.00251159</v>
      </c>
    </row>
    <row r="25" spans="1:8" s="13" customFormat="1" ht="31.5">
      <c r="A25" s="21" t="s">
        <v>31</v>
      </c>
      <c r="B25" s="9" t="s">
        <v>32</v>
      </c>
      <c r="C25" s="19">
        <v>370</v>
      </c>
      <c r="D25" s="19">
        <v>375</v>
      </c>
      <c r="E25" s="19">
        <v>380</v>
      </c>
      <c r="F25" s="20">
        <v>14792805.987028303</v>
      </c>
      <c r="G25" s="36">
        <v>14884305.795011692</v>
      </c>
      <c r="H25" s="36">
        <v>14992981.21251932</v>
      </c>
    </row>
    <row r="26" spans="1:8" s="13" customFormat="1" ht="31.5">
      <c r="A26" s="22" t="s">
        <v>56</v>
      </c>
      <c r="B26" s="9" t="s">
        <v>57</v>
      </c>
      <c r="C26" s="23">
        <v>448923</v>
      </c>
      <c r="D26" s="23">
        <v>454143</v>
      </c>
      <c r="E26" s="23">
        <v>459343</v>
      </c>
      <c r="F26" s="20">
        <v>26394602.7244051</v>
      </c>
      <c r="G26" s="20">
        <v>26456941.01617641</v>
      </c>
      <c r="H26" s="20">
        <v>26542360.569911588</v>
      </c>
    </row>
    <row r="27" spans="1:8" s="13" customFormat="1" ht="41.25" customHeight="1">
      <c r="A27" s="22" t="s">
        <v>19</v>
      </c>
      <c r="B27" s="9" t="s">
        <v>57</v>
      </c>
      <c r="C27" s="23">
        <v>4817</v>
      </c>
      <c r="D27" s="23">
        <v>4820</v>
      </c>
      <c r="E27" s="23">
        <v>4823</v>
      </c>
      <c r="F27" s="20">
        <v>283217.392121721</v>
      </c>
      <c r="G27" s="20">
        <v>280798.0211034196</v>
      </c>
      <c r="H27" s="20">
        <v>278688.92097775213</v>
      </c>
    </row>
    <row r="28" spans="1:8" s="13" customFormat="1" ht="31.5">
      <c r="A28" s="22" t="s">
        <v>58</v>
      </c>
      <c r="B28" s="9" t="s">
        <v>57</v>
      </c>
      <c r="C28" s="23">
        <v>2960</v>
      </c>
      <c r="D28" s="23">
        <v>3019</v>
      </c>
      <c r="E28" s="23">
        <v>3069</v>
      </c>
      <c r="F28" s="20">
        <v>174034.35347317712</v>
      </c>
      <c r="G28" s="20">
        <v>175877.4327201709</v>
      </c>
      <c r="H28" s="20">
        <v>177336.98911066167</v>
      </c>
    </row>
    <row r="29" spans="1:8" s="13" customFormat="1" ht="15.75" customHeight="1">
      <c r="A29" s="47" t="s">
        <v>33</v>
      </c>
      <c r="B29" s="9" t="s">
        <v>59</v>
      </c>
      <c r="C29" s="23">
        <v>25200</v>
      </c>
      <c r="D29" s="23">
        <v>25300</v>
      </c>
      <c r="E29" s="23">
        <v>25400</v>
      </c>
      <c r="F29" s="20">
        <v>2677313.927583489</v>
      </c>
      <c r="G29" s="20">
        <v>2691174.0363712055</v>
      </c>
      <c r="H29" s="20">
        <v>2707429.068528973</v>
      </c>
    </row>
    <row r="30" spans="1:8" s="13" customFormat="1" ht="45" customHeight="1">
      <c r="A30" s="48"/>
      <c r="B30" s="9" t="s">
        <v>60</v>
      </c>
      <c r="C30" s="23">
        <v>1850</v>
      </c>
      <c r="D30" s="23">
        <v>1850</v>
      </c>
      <c r="E30" s="23">
        <v>1850</v>
      </c>
      <c r="F30" s="20">
        <v>196548.83992180377</v>
      </c>
      <c r="G30" s="20">
        <v>196785.4532524399</v>
      </c>
      <c r="H30" s="20">
        <v>197194.63688104725</v>
      </c>
    </row>
    <row r="31" spans="1:8" s="13" customFormat="1" ht="31.5" customHeight="1">
      <c r="A31" s="47" t="s">
        <v>34</v>
      </c>
      <c r="B31" s="9" t="s">
        <v>59</v>
      </c>
      <c r="C31" s="23">
        <v>12850</v>
      </c>
      <c r="D31" s="23">
        <v>12900</v>
      </c>
      <c r="E31" s="23">
        <v>12950</v>
      </c>
      <c r="F31" s="20">
        <v>1365217.6178352316</v>
      </c>
      <c r="G31" s="20">
        <v>1372179.6470035</v>
      </c>
      <c r="H31" s="20">
        <v>1380362.4581673308</v>
      </c>
    </row>
    <row r="32" spans="1:8" s="13" customFormat="1" ht="18" customHeight="1">
      <c r="A32" s="48"/>
      <c r="B32" s="9" t="s">
        <v>61</v>
      </c>
      <c r="C32" s="23">
        <v>11</v>
      </c>
      <c r="D32" s="23">
        <v>11</v>
      </c>
      <c r="E32" s="23">
        <v>11</v>
      </c>
      <c r="F32" s="20">
        <v>1168.6687779134277</v>
      </c>
      <c r="G32" s="20">
        <v>1170.0756679874805</v>
      </c>
      <c r="H32" s="20">
        <v>1172.508651725146</v>
      </c>
    </row>
    <row r="33" spans="1:8" s="13" customFormat="1" ht="33" customHeight="1">
      <c r="A33" s="21" t="s">
        <v>35</v>
      </c>
      <c r="B33" s="9" t="s">
        <v>59</v>
      </c>
      <c r="C33" s="23">
        <v>24500</v>
      </c>
      <c r="D33" s="23">
        <v>24500</v>
      </c>
      <c r="E33" s="23">
        <v>24500</v>
      </c>
      <c r="F33" s="20">
        <v>2602944.0962617253</v>
      </c>
      <c r="G33" s="20">
        <v>2606077.624153934</v>
      </c>
      <c r="H33" s="20">
        <v>2611496.5424787337</v>
      </c>
    </row>
    <row r="34" spans="1:8" s="13" customFormat="1" ht="36" customHeight="1">
      <c r="A34" s="24" t="s">
        <v>36</v>
      </c>
      <c r="B34" s="9" t="s">
        <v>62</v>
      </c>
      <c r="C34" s="23">
        <v>37</v>
      </c>
      <c r="D34" s="23">
        <v>37</v>
      </c>
      <c r="E34" s="23">
        <v>37</v>
      </c>
      <c r="F34" s="20">
        <v>3930.976798436075</v>
      </c>
      <c r="G34" s="20">
        <v>3935.709065048798</v>
      </c>
      <c r="H34" s="20">
        <v>3943.892737620945</v>
      </c>
    </row>
    <row r="35" spans="1:8" s="13" customFormat="1" ht="31.5">
      <c r="A35" s="25" t="s">
        <v>37</v>
      </c>
      <c r="B35" s="9" t="s">
        <v>62</v>
      </c>
      <c r="C35" s="23">
        <v>11</v>
      </c>
      <c r="D35" s="23">
        <v>11</v>
      </c>
      <c r="E35" s="23">
        <v>11</v>
      </c>
      <c r="F35" s="20">
        <v>1168.6687779134277</v>
      </c>
      <c r="G35" s="20">
        <v>1170.0756679874805</v>
      </c>
      <c r="H35" s="20">
        <v>1172.508651725146</v>
      </c>
    </row>
    <row r="36" spans="1:8" s="13" customFormat="1" ht="31.5">
      <c r="A36" s="26" t="s">
        <v>20</v>
      </c>
      <c r="B36" s="9" t="s">
        <v>63</v>
      </c>
      <c r="C36" s="23">
        <v>250</v>
      </c>
      <c r="D36" s="23">
        <v>250</v>
      </c>
      <c r="E36" s="23">
        <v>250</v>
      </c>
      <c r="F36" s="20">
        <v>26560.654043486997</v>
      </c>
      <c r="G36" s="20">
        <v>26592.628817897286</v>
      </c>
      <c r="H36" s="20">
        <v>26647.923902844224</v>
      </c>
    </row>
    <row r="37" spans="1:8" s="13" customFormat="1" ht="31.5">
      <c r="A37" s="22" t="s">
        <v>21</v>
      </c>
      <c r="B37" s="9" t="s">
        <v>64</v>
      </c>
      <c r="C37" s="23">
        <v>495411</v>
      </c>
      <c r="D37" s="23">
        <v>495411</v>
      </c>
      <c r="E37" s="23">
        <v>495411</v>
      </c>
      <c r="F37" s="20">
        <v>94083824.15</v>
      </c>
      <c r="G37" s="20">
        <v>94105947.97</v>
      </c>
      <c r="H37" s="20">
        <v>94264214.47</v>
      </c>
    </row>
    <row r="38" spans="1:8" s="13" customFormat="1" ht="31.5">
      <c r="A38" s="22" t="s">
        <v>12</v>
      </c>
      <c r="B38" s="9" t="s">
        <v>64</v>
      </c>
      <c r="C38" s="23">
        <v>48708</v>
      </c>
      <c r="D38" s="23">
        <v>48708</v>
      </c>
      <c r="E38" s="23">
        <v>48708</v>
      </c>
      <c r="F38" s="20">
        <v>9250167.849999994</v>
      </c>
      <c r="G38" s="20">
        <v>9252343.03</v>
      </c>
      <c r="H38" s="20">
        <v>9267903.53</v>
      </c>
    </row>
    <row r="39" spans="1:8" s="13" customFormat="1" ht="33">
      <c r="A39" s="28" t="s">
        <v>38</v>
      </c>
      <c r="B39" s="15" t="s">
        <v>2</v>
      </c>
      <c r="C39" s="16">
        <v>6784</v>
      </c>
      <c r="D39" s="16">
        <v>6709</v>
      </c>
      <c r="E39" s="16">
        <v>6467</v>
      </c>
      <c r="F39" s="17">
        <v>76194.49529670329</v>
      </c>
      <c r="G39" s="17">
        <v>73283.40617471846</v>
      </c>
      <c r="H39" s="17">
        <v>70455.13664403102</v>
      </c>
    </row>
    <row r="40" spans="1:8" s="13" customFormat="1" ht="33">
      <c r="A40" s="28" t="s">
        <v>39</v>
      </c>
      <c r="B40" s="15" t="s">
        <v>2</v>
      </c>
      <c r="C40" s="16">
        <v>782</v>
      </c>
      <c r="D40" s="16">
        <v>945</v>
      </c>
      <c r="E40" s="16">
        <v>1080</v>
      </c>
      <c r="F40" s="17">
        <v>8783.032918930125</v>
      </c>
      <c r="G40" s="17">
        <v>10322.37573932165</v>
      </c>
      <c r="H40" s="17">
        <v>11766.12765974231</v>
      </c>
    </row>
    <row r="41" spans="1:8" s="13" customFormat="1" ht="33">
      <c r="A41" s="28" t="s">
        <v>40</v>
      </c>
      <c r="B41" s="15" t="s">
        <v>2</v>
      </c>
      <c r="C41" s="34">
        <v>6903</v>
      </c>
      <c r="D41" s="34">
        <v>7353</v>
      </c>
      <c r="E41" s="34">
        <v>7665</v>
      </c>
      <c r="F41" s="17">
        <v>77531.04378436657</v>
      </c>
      <c r="G41" s="17">
        <v>80317.91408595988</v>
      </c>
      <c r="H41" s="17">
        <v>83506.82269622666</v>
      </c>
    </row>
    <row r="42" spans="1:8" s="13" customFormat="1" ht="18.75" customHeight="1">
      <c r="A42" s="45" t="s">
        <v>41</v>
      </c>
      <c r="B42" s="15" t="s">
        <v>42</v>
      </c>
      <c r="C42" s="27">
        <v>6918</v>
      </c>
      <c r="D42" s="27">
        <v>6729</v>
      </c>
      <c r="E42" s="27">
        <v>6645</v>
      </c>
      <c r="F42" s="37">
        <v>252100.384</v>
      </c>
      <c r="G42" s="37">
        <v>254593.3</v>
      </c>
      <c r="H42" s="37">
        <v>257080.83</v>
      </c>
    </row>
    <row r="43" spans="1:8" s="13" customFormat="1" ht="18.75">
      <c r="A43" s="46"/>
      <c r="B43" s="15" t="s">
        <v>43</v>
      </c>
      <c r="C43" s="27">
        <f>C42*144</f>
        <v>996192</v>
      </c>
      <c r="D43" s="27">
        <f>D42*144</f>
        <v>968976</v>
      </c>
      <c r="E43" s="27">
        <f>E42*144</f>
        <v>956880</v>
      </c>
      <c r="F43" s="38"/>
      <c r="G43" s="38"/>
      <c r="H43" s="38"/>
    </row>
    <row r="44" spans="1:8" ht="18.75">
      <c r="A44" s="49" t="s">
        <v>44</v>
      </c>
      <c r="B44" s="15" t="s">
        <v>42</v>
      </c>
      <c r="C44" s="27">
        <v>6918</v>
      </c>
      <c r="D44" s="27">
        <v>6729</v>
      </c>
      <c r="E44" s="27">
        <v>6645</v>
      </c>
      <c r="F44" s="37">
        <v>252100.384</v>
      </c>
      <c r="G44" s="37">
        <v>254593.3</v>
      </c>
      <c r="H44" s="37">
        <v>257080.83</v>
      </c>
    </row>
    <row r="45" spans="1:8" ht="18.75">
      <c r="A45" s="50"/>
      <c r="B45" s="15" t="s">
        <v>43</v>
      </c>
      <c r="C45" s="27">
        <v>996192</v>
      </c>
      <c r="D45" s="27">
        <v>968976</v>
      </c>
      <c r="E45" s="27">
        <v>956880</v>
      </c>
      <c r="F45" s="38"/>
      <c r="G45" s="38"/>
      <c r="H45" s="38"/>
    </row>
    <row r="46" spans="1:8" ht="18.75">
      <c r="A46" s="28" t="s">
        <v>45</v>
      </c>
      <c r="B46" s="15" t="s">
        <v>46</v>
      </c>
      <c r="C46" s="16">
        <v>980676</v>
      </c>
      <c r="D46" s="16">
        <v>980676</v>
      </c>
      <c r="E46" s="16">
        <v>980676</v>
      </c>
      <c r="F46" s="17">
        <v>75949.418</v>
      </c>
      <c r="G46" s="17">
        <v>76352.1418</v>
      </c>
      <c r="H46" s="17">
        <v>76603.9418</v>
      </c>
    </row>
    <row r="47" spans="1:8" ht="31.5" customHeight="1">
      <c r="A47" s="39" t="s">
        <v>47</v>
      </c>
      <c r="B47" s="15" t="s">
        <v>48</v>
      </c>
      <c r="C47" s="16">
        <v>165</v>
      </c>
      <c r="D47" s="16">
        <v>165</v>
      </c>
      <c r="E47" s="16">
        <v>165</v>
      </c>
      <c r="F47" s="17">
        <v>3147.26</v>
      </c>
      <c r="G47" s="17">
        <v>3147.26</v>
      </c>
      <c r="H47" s="17">
        <v>3147.26</v>
      </c>
    </row>
    <row r="48" spans="1:8" ht="36" customHeight="1">
      <c r="A48" s="40"/>
      <c r="B48" s="15" t="s">
        <v>49</v>
      </c>
      <c r="C48" s="16">
        <v>17680</v>
      </c>
      <c r="D48" s="16">
        <v>17680</v>
      </c>
      <c r="E48" s="16">
        <v>17680</v>
      </c>
      <c r="F48" s="17">
        <v>0</v>
      </c>
      <c r="G48" s="17">
        <v>0</v>
      </c>
      <c r="H48" s="17">
        <v>0</v>
      </c>
    </row>
    <row r="49" spans="1:8" ht="18.75">
      <c r="A49" s="7" t="s">
        <v>3</v>
      </c>
      <c r="B49" s="8"/>
      <c r="C49" s="35" t="s">
        <v>11</v>
      </c>
      <c r="D49" s="35" t="s">
        <v>11</v>
      </c>
      <c r="E49" s="35" t="s">
        <v>11</v>
      </c>
      <c r="F49" s="14">
        <f>SUM(F6:F48)</f>
        <v>188898767.34900004</v>
      </c>
      <c r="G49" s="14">
        <f>SUM(G6:G48)</f>
        <v>189086257.06480002</v>
      </c>
      <c r="H49" s="14">
        <f>SUM(H6:H48)</f>
        <v>189515012.17580006</v>
      </c>
    </row>
    <row r="51" spans="1:8" s="6" customFormat="1" ht="15.75">
      <c r="A51" s="1"/>
      <c r="B51" s="3"/>
      <c r="C51" s="4"/>
      <c r="D51" s="4"/>
      <c r="E51" s="4"/>
      <c r="F51" s="5"/>
      <c r="G51" s="5"/>
      <c r="H51" s="5"/>
    </row>
  </sheetData>
  <sheetProtection/>
  <mergeCells count="26">
    <mergeCell ref="G8:G9"/>
    <mergeCell ref="A8:A9"/>
    <mergeCell ref="F8:F9"/>
    <mergeCell ref="F20:F21"/>
    <mergeCell ref="H8:H9"/>
    <mergeCell ref="A2:H2"/>
    <mergeCell ref="C4:E4"/>
    <mergeCell ref="F4:H4"/>
    <mergeCell ref="A3:A5"/>
    <mergeCell ref="B3:H3"/>
    <mergeCell ref="A31:A32"/>
    <mergeCell ref="A44:A45"/>
    <mergeCell ref="F42:F43"/>
    <mergeCell ref="G42:G43"/>
    <mergeCell ref="A20:A21"/>
    <mergeCell ref="A23:A24"/>
    <mergeCell ref="H42:H43"/>
    <mergeCell ref="F44:F45"/>
    <mergeCell ref="G44:G45"/>
    <mergeCell ref="H44:H45"/>
    <mergeCell ref="A47:A48"/>
    <mergeCell ref="B4:B5"/>
    <mergeCell ref="G20:G21"/>
    <mergeCell ref="H20:H21"/>
    <mergeCell ref="A42:A43"/>
    <mergeCell ref="A29:A30"/>
  </mergeCells>
  <printOptions/>
  <pageMargins left="0.3937007874015748" right="0.1968503937007874" top="0.3937007874015748" bottom="0.3937007874015748" header="0" footer="0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COCSFERA</dc:creator>
  <cp:keywords/>
  <dc:description/>
  <cp:lastModifiedBy>Насирова Айгуль</cp:lastModifiedBy>
  <cp:lastPrinted>2022-12-06T07:10:46Z</cp:lastPrinted>
  <dcterms:created xsi:type="dcterms:W3CDTF">1999-07-29T04:53:40Z</dcterms:created>
  <dcterms:modified xsi:type="dcterms:W3CDTF">2022-12-06T12:16:40Z</dcterms:modified>
  <cp:category/>
  <cp:version/>
  <cp:contentType/>
  <cp:contentStatus/>
</cp:coreProperties>
</file>